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80" windowHeight="8208" activeTab="3"/>
  </bookViews>
  <sheets>
    <sheet name="P1 - Rekawice" sheetId="1" r:id="rId1"/>
    <sheet name="P2 - rekawice chirurg" sheetId="2" r:id="rId2"/>
    <sheet name="P3-Rękawice ortoped." sheetId="3" r:id="rId3"/>
    <sheet name="P4 rękawice HIV" sheetId="4" r:id="rId4"/>
  </sheets>
  <definedNames/>
  <calcPr fullCalcOnLoad="1"/>
</workbook>
</file>

<file path=xl/sharedStrings.xml><?xml version="1.0" encoding="utf-8"?>
<sst xmlns="http://schemas.openxmlformats.org/spreadsheetml/2006/main" count="83" uniqueCount="41">
  <si>
    <r>
      <t>Rękawice diagnostyczne, lateksowe pudrowane</t>
    </r>
    <r>
      <rPr>
        <sz val="9"/>
        <rFont val="Arial"/>
        <family val="2"/>
      </rPr>
      <t>, AQL 1,5 (fabrycznie naniesiona informacja na opakowaniu), poziom protein &lt;30ug/g rękawicy, mikroteksturowana antypoślizgowa powierzchnia zewnętrzna, grubość na palcu 0,12 ±0,01 mm, zgodność z normą EN 455 potwierdzona przez jednostkę notyfikowaną, oznakowane jako wyrób medyczny Klasy I i środek ochrony indywidualnej Kategorii III z adekwatnym oznakowaniem na opakowaniu (norma EN 455, EN 374 – cz.2 i 3 z poziomami ochrony, EN 420). Wyniki badań na przenikalność min. 4 substancji chemicznych (w tym kwasy, zasady) na co najmniej 1 poziomie zgodnie z EN 374-3, badania na wirusy zgodnie z ASTM F 1671 (fabryczne oznakowanie na opakowaniu). Produkowane zgodnie z normą ISO 13485, ISO 9001, ISO 14001 i OHSAS 18001 potwierdzone certyfikatami jednostki notyfikowanej, oznaczone minimum na 5-ciu ściankach dyspensera, rozm. wg potrzeb zamawiającego, (op. a 100 szt. w rozm. S-L)</t>
    </r>
  </si>
  <si>
    <r>
      <t>Rękawice diagnostyczne, winylowe, bezpudrow</t>
    </r>
    <r>
      <rPr>
        <sz val="9"/>
        <rFont val="Arial"/>
        <family val="2"/>
      </rPr>
      <t>e, powierzchnia gładka, AQL 1,5 (fabrycznie naniesiona informacja na opakowaniu), zgodność z normą EN 455 potwierdzona przez europejską jednostkę notyfikowaną, oznakowane jako wyrób medyczny
Klasy I i środek ochrony indywidualnej Kategorii I z adekwatnym oznakowaniem na opakowaniu. Badania na przenikalność substancji chemicznych zgodnie z EN 374-3, badania na wirusy zgodnie z ASTM F 1671. Bez zawartości DEHP (DOP) – fabrycznie oznakowane na opakowaniu. Nie podrażniające i nie uczulające, potwierdzone wynikami testów. Oznaczone minimum na 5-ciu ściankach dyspensera, kolorystycznie w zależności od rozmiaru,  rozm. wg potrzeb zamawiającego (op. a 100 szt. w rozm. S-L)</t>
    </r>
  </si>
  <si>
    <t xml:space="preserve">Ilość </t>
  </si>
  <si>
    <t>Lp.</t>
  </si>
  <si>
    <t>Opis przedmiotu zamówienia</t>
  </si>
  <si>
    <t>Rozmiar</t>
  </si>
  <si>
    <t>J.m.</t>
  </si>
  <si>
    <t>Ilość 1 rok w przetargu</t>
  </si>
  <si>
    <t>Wartość netto  (zł)</t>
  </si>
  <si>
    <t>Rozm.:6-9</t>
  </si>
  <si>
    <t>para</t>
  </si>
  <si>
    <t xml:space="preserve">para </t>
  </si>
  <si>
    <r>
      <t>Rękawice ortopedyczne</t>
    </r>
    <r>
      <rPr>
        <sz val="9"/>
        <color indexed="8"/>
        <rFont val="Arial"/>
        <family val="2"/>
      </rPr>
      <t>, sterylne,</t>
    </r>
    <r>
      <rPr>
        <b/>
        <sz val="9"/>
        <color indexed="8"/>
        <rFont val="Arial"/>
        <family val="2"/>
      </rPr>
      <t xml:space="preserve"> podwójnej ochrony</t>
    </r>
    <r>
      <rPr>
        <sz val="9"/>
        <color indexed="8"/>
        <rFont val="Arial"/>
        <family val="2"/>
      </rPr>
      <t xml:space="preserve">, dwie pary w opakowaniu typu Duplex ortopedyczne, bezpudrowe </t>
    </r>
  </si>
  <si>
    <t>rozm.:6-9</t>
  </si>
  <si>
    <r>
      <t>Rękawice chirurgiczne,</t>
    </r>
    <r>
      <rPr>
        <sz val="9"/>
        <color indexed="8"/>
        <rFont val="Arial"/>
        <family val="2"/>
      </rPr>
      <t xml:space="preserve"> sterylne o przedłużonym mankiecie typu PEHA</t>
    </r>
    <r>
      <rPr>
        <b/>
        <sz val="9"/>
        <color indexed="8"/>
        <rFont val="Arial"/>
        <family val="2"/>
      </rPr>
      <t xml:space="preserve"> </t>
    </r>
  </si>
  <si>
    <t>rozm.:7-8</t>
  </si>
  <si>
    <t>rozm.:6,5-9</t>
  </si>
  <si>
    <r>
      <t>Rękawice chirurgiczne, lateksowe bezpudrowe</t>
    </r>
    <r>
      <rPr>
        <sz val="9"/>
        <rFont val="Arial"/>
        <family val="2"/>
      </rPr>
      <t xml:space="preserve"> z wewnętrzną warstwą polimerową, AQL =1,5, typu dermagel  rozm.:6,5-9 </t>
    </r>
  </si>
  <si>
    <t>rozm.:6,0-9</t>
  </si>
  <si>
    <t>RAZEM</t>
  </si>
  <si>
    <t>rozm. S-L</t>
  </si>
  <si>
    <t>op</t>
  </si>
  <si>
    <t xml:space="preserve">Rękawice trójwarstwowe, wykonane z termoplastycznego elastomeru, redukujące przenoszenie wirusów HIV i HCV, bez zawartości lateksu, pudru i akceleratorów, środkowa warstwa zbudowana z mikrokropelek z zawartością środka dezynfekcyjnego o składzie: dwa rodzaje IV soli amonowych, powierzchniowo czynnych i diglukomatu chlorcheksydyny w ilości min. 8 ml na każdą z rękawic, grubość: 0,48mm </t>
  </si>
  <si>
    <r>
      <t xml:space="preserve">Pakiet Nr 2. </t>
    </r>
    <r>
      <rPr>
        <b/>
        <sz val="12"/>
        <color indexed="8"/>
        <rFont val="Arial"/>
        <family val="2"/>
      </rPr>
      <t>Rękawice chirurgiczne</t>
    </r>
  </si>
  <si>
    <r>
      <t>Rękawice lateksowo 50% -nitrylowe 50%</t>
    </r>
    <r>
      <rPr>
        <sz val="9"/>
        <rFont val="Arial"/>
        <family val="2"/>
      </rPr>
      <t xml:space="preserve">, warstwa  wewnetrzna 100% nitryl, bezpudrowe, AQL po zapakowaniu  &lt; 1,0 po zapakowaniu, anatomiczne, kolor antyrefleksyjny , mankiet rolowany z widocznymi  podłużnymi i poprzecznymi wzmocnieniami, badania na przenikalność dla wirusów zgodnie z ASTM F 1671, rozmiary wg potrzeb zamawiającego </t>
    </r>
  </si>
  <si>
    <r>
      <t xml:space="preserve">Rękawice diagnostyczne nitrylowe do badań z wewnętrzną warstwą z serycyną </t>
    </r>
    <r>
      <rPr>
        <sz val="9"/>
        <rFont val="Arial"/>
        <family val="2"/>
      </rPr>
      <t>- łagodząco-nawilżającą o właściwościach przeciwbakteryjnych, składającą się z jednego składnika aktywnego. Testowane dermatologicznie na ludziach potwierdzone certyfikatem niezależnej jednostki badawczej. Białe, grubość na palcach min. 0,09 mm, mikroteksturowane z dodatkową teksturą na palcach. AQL 1,0. Zgodność z normą EN 455, potwierdzona certyfikatem europejskiej jednostki notyfikowanej. Oznakowane jako wyrób medyczny Klasy I i środek ochrony indywidualnej Kategorii III, typ B z adekwatnym oznakowaniem na opakowaniu (norma EN 455, EN ISO 374, EN 420). Wyniki badań na przenikalność min. 3 substancji chemicznych z listy w normie EN ISO 374-1 na co najmniej 6 poziomie, odporne na działanie min. 12 cytostatyków przez co najmniej 240 minut wg ASTM D6978. Fabryczne oznakowanie dopuszczenia do kontaktu z żywnością. Otwór podawczy zabezpieczony folią zapobiegajacą kontaminacją pozostałych rekawic w opakowaniu ze środowiska poczas ich wyciągania, oraz ich wypadaniu. Produkowane zgodnie z normami ISO 13485, ISO 9001, ISO 14001 i OHSAS 18001 potwierdzone certyfikatami jednostki notyfikowanej. Oznaczone minimum na 5-ciu ściankach dyspensera,   rozm. wg potrzeb zamawiającego, (rozm. S-L op. a 100 szt.)</t>
    </r>
  </si>
  <si>
    <r>
      <t>Rękawice diagnostyczne nitrylowe do badań z wewnętrzną warstwą łagodząco-nawilżająco-natłuszczającą z naturalnego aloesu i witaminy E,</t>
    </r>
    <r>
      <rPr>
        <sz val="9"/>
        <rFont val="Arial"/>
        <family val="2"/>
      </rPr>
      <t xml:space="preserve"> fioletowe, cienkie, grubość na palcach 0,1 +/-0,01 mm, mikroteksturowane z dodatkową teksturą na palcach, AQL max.1,5, zgodność z normą EN 455 (załączyć certyfikat europejskiej jednostki notyfikowanej), oznakowane jako wyrób medyczny Klasy I i środek ochrony indywidualnej Kategorii III z adekwatnym oznakowaniem na opakowaniu. Odporne na przenikanie substancji chemicznych zgodnie z normą EN 374-3 – 3: min. 18 substancji (poza cytostatykami) z czasem ochrony na co najmniej 1 poziomie, w tym kwasy organiczne i nieorganiczne, zasady organiczne i nieorganiczne, alkohole i aldehydy (potwierdzić raportem z badań), informacja na opakowaniu o barierowości dla min. 2 alkoholi stosowanych w dezynfekcji - etanolu i izopropanlu.
Przebadane na działanie min. min. 12 cytostatyków, w tym Karmustyny, Winkrystyny, Cyklofosfamidu, Metotrexatu i Melphalanu wg ASTM D6978. Badania na przenikalność wirusów zgodnie z normą ASTM F 1671. Produkowane zgodnie z normą ISO 13485, ISO 9001, ISO 14001 i OHSAS 18001 potwierdzone certyfikatami jednostki notyfikowanej. Oznaczone minimum na 5-ciu ściankach dyspensera,  rozm. wg potrzeb zamawiającego,( Op. po 200szt. S-L)</t>
    </r>
  </si>
  <si>
    <t xml:space="preserve">Cena jednostkowa netto </t>
  </si>
  <si>
    <t>Stawka VAT (%)</t>
  </si>
  <si>
    <t>Cena jednostkowa netto</t>
  </si>
  <si>
    <t>Produkt oferowany /Producent (ew. Nr katalogowy)</t>
  </si>
  <si>
    <t>Wartość brutto (zł)</t>
  </si>
  <si>
    <r>
      <t xml:space="preserve">Pakiet Nr 4. </t>
    </r>
    <r>
      <rPr>
        <b/>
        <sz val="12"/>
        <color indexed="8"/>
        <rFont val="Arial"/>
        <family val="2"/>
      </rPr>
      <t>Rękawice specjalistyczne</t>
    </r>
  </si>
  <si>
    <t>Pakiet Nr 3   rękawice ortopedyczne</t>
  </si>
  <si>
    <r>
      <t xml:space="preserve">Pakiet Nr 1. </t>
    </r>
    <r>
      <rPr>
        <b/>
        <sz val="12"/>
        <color indexed="8"/>
        <rFont val="Arial"/>
        <family val="2"/>
      </rPr>
      <t>Rękawice diagnostyczne</t>
    </r>
  </si>
  <si>
    <t>Cena jednostk. netto</t>
  </si>
  <si>
    <r>
      <t>Rękawice chirurgiczne, lateksowe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pudrowane</t>
    </r>
    <r>
      <rPr>
        <sz val="9"/>
        <rFont val="Arial"/>
        <family val="2"/>
      </rPr>
      <t>, AQL=1, anatomiczne, poziom protein &lt; 20 ug/g ( badanie nie starsze niz z 2013r), opakowanie zewnętrzne papier-folia, na opakowaniu wewnętrznym informacja w języku polskim dotycząca postępowania z pudrem, raport laboratorium niezależnego potwierdzający brak podrażnień i uczuleń, długość min. 260-280 mm dopasowana do rozmiaru, badania na przenikalność dla wirusów zgodnie z ASTM F 1671,badania na przenikalność substancji chemicznych zgodnie z EN-374-3 (dokument z wynikami badań dla min. 4 substancji na co najmniej 1 poziomie ochrony wydany przez jednostkę notyfikowaną), Certyfikat CE jednostki notyfikowanej dla środka ochrony osobistej kategorii III., rozm.:6,5-9</t>
    </r>
  </si>
  <si>
    <t>rozm. S-XL</t>
  </si>
  <si>
    <t>Rozm. S-XL</t>
  </si>
  <si>
    <r>
      <t xml:space="preserve">Rękawice diagnostyczne, lateksowe bezpudrowe </t>
    </r>
    <r>
      <rPr>
        <sz val="9"/>
        <rFont val="Arial"/>
        <family val="2"/>
      </rPr>
      <t>z wewnętrzną warstwą polimerową (informacja o pokryciu wewnętrznym fabrycznie naniesiona na opakowaniu), AQL 1,5 (fabrycznie naniesiona informacja na opakowaniu), poziom protein &lt; 10ug/g rękawicy (w badaniach niezależnych nie starszych niż 2016r.),  grubość rękawic w palcach 0,12-0,15mm, mikroteksturowane z dodatkową teksturą na palcach, grubość na palcu 0,14 ±0,01 mm, zgodność z normą EN 455 potwierdzona przez jednostkę notyfikowaną, oznakowane jako wyrób medyczny Klasy I i środek ochrony indywidualnej Kategorii III z adekwatnym oznakowaniem na opakowaniu (norma EN 455, EN 374– cz.2 i 3 z poziomami ochrony, EN 420). Wyniki badań na przenikalność min. 7 substancji chemicznych (w tym kwasy, zasady) na co najmniej 1 poziomie zgodnie z EN 374-3, badania na wirusy zgodnie z ASTM F 1671 (fabryczne oznakowanie na opakowaniu). Produkowane zgodnie z normą ISO 13485, ISO 9001, ISO 14001 i OHSAS 18001 potwierdzone certyfikatami jednostki notyfikowanej. rozmiary wg. potrzeb zamawiajacego. rozm. S-XL op. a 100 szt.</t>
    </r>
  </si>
  <si>
    <r>
      <t>Rękawice diagnostyczne nitrylowe</t>
    </r>
    <r>
      <rPr>
        <sz val="9"/>
        <rFont val="Arial"/>
        <family val="2"/>
      </rPr>
      <t xml:space="preserve"> do badań, białe, grubość na palcu 0,1 +/- 0,01 mm, długość min. 265 mm, mikroteksturowane z dodatkową teksturą na palcach, AQL 1,5, zgodność z normą EN 455 potwierdzona przez europejską jednostkę notyfikowaną, oznakowane jako wyrób medyczny Klasy I i środek ochrony indywidualnej Kategorii III z adekwatnym oznakowaniem na opakowaniu (norma EN 455, EN 374 – cz.2 i 3 z poziomami ochrony, EN 420). Odporne na przenikanie substancji chemicznych zgodnie z normą EN 374-3 – 3: min. 13 substancji (poza cytostatykami) z czasem ochrony na co najmniej 1 poziomie, w tym kwasy organiczne i nieorganiczne, zasady, alkohole i aldehydy, informacja na opakowaniu i w Certyfikacie CE o barierowości dla min. 2 alkoholi stosowanych w dezynfekcji - etanolu i izopropanlu. Odporne przez co najmniej 30 minut na działanie min. 11 cytostatyków wg normy ASTM D6978, w tym Karmustyny, Winkrystyny, Etopozydu i Metotrexatu, potwierdzone raportami z wynikami badań. badania na przenikalność wirusów zgodnie z normą ASTM F 1671.Otwór podawczy zabezpieczony folią zapobiegajacą kontaminacją pozostałych rekawic w opakowaniu ze środowiska poczas ich wyciągania, oraz ich wypadaniu, rozm. wg potrzeb zamawiającego, (op. a 150 szt. w rozm. S-XL)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</si>
</sst>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;\-#,##0.00&quot; zł&quot;"/>
    <numFmt numFmtId="166" formatCode="_-* #,##0.00&quot; zł&quot;_-;\-* #,##0.00&quot; zł&quot;_-;_-* \-??&quot; zł&quot;_-;_-@_-"/>
    <numFmt numFmtId="167" formatCode="0.0%"/>
    <numFmt numFmtId="168" formatCode="00\-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"/>
    <numFmt numFmtId="174" formatCode="#,##0.0"/>
  </numFmts>
  <fonts count="34">
    <font>
      <sz val="10"/>
      <name val="Arial"/>
      <family val="0"/>
    </font>
    <font>
      <b/>
      <u val="single"/>
      <sz val="12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"/>
      <family val="2"/>
    </font>
    <font>
      <b/>
      <i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52" applyFont="1" applyAlignment="1">
      <alignment horizontal="left" vertical="top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 vertical="top"/>
      <protection/>
    </xf>
    <xf numFmtId="0" fontId="8" fillId="4" borderId="10" xfId="52" applyFont="1" applyFill="1" applyBorder="1" applyAlignment="1">
      <alignment horizontal="center" vertical="center" wrapText="1"/>
      <protection/>
    </xf>
    <xf numFmtId="0" fontId="9" fillId="4" borderId="11" xfId="52" applyFont="1" applyFill="1" applyBorder="1" applyAlignment="1">
      <alignment horizontal="center" vertical="center" wrapText="1"/>
      <protection/>
    </xf>
    <xf numFmtId="0" fontId="9" fillId="24" borderId="11" xfId="51" applyFont="1" applyFill="1" applyBorder="1" applyAlignment="1">
      <alignment horizontal="center" vertical="center" wrapText="1"/>
      <protection/>
    </xf>
    <xf numFmtId="0" fontId="10" fillId="4" borderId="12" xfId="52" applyFont="1" applyFill="1" applyBorder="1" applyAlignment="1">
      <alignment horizontal="center" vertical="top" wrapText="1"/>
      <protection/>
    </xf>
    <xf numFmtId="0" fontId="10" fillId="4" borderId="13" xfId="52" applyFont="1" applyFill="1" applyBorder="1" applyAlignment="1">
      <alignment horizontal="center" vertical="center" wrapText="1"/>
      <protection/>
    </xf>
    <xf numFmtId="0" fontId="10" fillId="4" borderId="14" xfId="52" applyFont="1" applyFill="1" applyBorder="1" applyAlignment="1">
      <alignment horizontal="center" vertical="center" wrapText="1"/>
      <protection/>
    </xf>
    <xf numFmtId="0" fontId="10" fillId="4" borderId="12" xfId="52" applyFont="1" applyFill="1" applyBorder="1" applyAlignment="1">
      <alignment horizontal="center" vertical="center" wrapText="1"/>
      <protection/>
    </xf>
    <xf numFmtId="0" fontId="10" fillId="24" borderId="15" xfId="51" applyFont="1" applyFill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/>
      <protection/>
    </xf>
    <xf numFmtId="0" fontId="11" fillId="0" borderId="17" xfId="53" applyFont="1" applyBorder="1" applyAlignment="1">
      <alignment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3" fontId="11" fillId="0" borderId="17" xfId="53" applyNumberFormat="1" applyFont="1" applyBorder="1" applyAlignment="1">
      <alignment horizontal="center" vertical="top" wrapText="1"/>
      <protection/>
    </xf>
    <xf numFmtId="4" fontId="11" fillId="0" borderId="17" xfId="53" applyNumberFormat="1" applyFont="1" applyBorder="1" applyAlignment="1">
      <alignment horizontal="center" vertical="top" wrapText="1"/>
      <protection/>
    </xf>
    <xf numFmtId="4" fontId="11" fillId="0" borderId="11" xfId="52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4" fontId="11" fillId="0" borderId="18" xfId="53" applyNumberFormat="1" applyFont="1" applyBorder="1" applyAlignment="1">
      <alignment horizontal="center" vertical="top" wrapText="1"/>
      <protection/>
    </xf>
    <xf numFmtId="0" fontId="6" fillId="25" borderId="19" xfId="0" applyFont="1" applyFill="1" applyBorder="1" applyAlignment="1">
      <alignment vertical="top" wrapText="1"/>
    </xf>
    <xf numFmtId="0" fontId="11" fillId="25" borderId="19" xfId="0" applyFont="1" applyFill="1" applyBorder="1" applyAlignment="1">
      <alignment vertical="center" wrapText="1"/>
    </xf>
    <xf numFmtId="0" fontId="11" fillId="25" borderId="19" xfId="0" applyFont="1" applyFill="1" applyBorder="1" applyAlignment="1">
      <alignment horizontal="center" vertical="center" wrapText="1"/>
    </xf>
    <xf numFmtId="3" fontId="12" fillId="25" borderId="19" xfId="0" applyNumberFormat="1" applyFont="1" applyFill="1" applyBorder="1" applyAlignment="1">
      <alignment horizontal="center" vertical="center" wrapText="1"/>
    </xf>
    <xf numFmtId="4" fontId="11" fillId="0" borderId="19" xfId="53" applyNumberFormat="1" applyFont="1" applyBorder="1" applyAlignment="1">
      <alignment horizontal="center" vertical="center" wrapText="1"/>
      <protection/>
    </xf>
    <xf numFmtId="0" fontId="11" fillId="0" borderId="19" xfId="52" applyFont="1" applyBorder="1" applyAlignment="1">
      <alignment horizontal="center" vertical="center" wrapText="1"/>
      <protection/>
    </xf>
    <xf numFmtId="3" fontId="12" fillId="0" borderId="19" xfId="52" applyNumberFormat="1" applyFont="1" applyBorder="1" applyAlignment="1">
      <alignment horizontal="center" vertical="center" wrapText="1"/>
      <protection/>
    </xf>
    <xf numFmtId="4" fontId="11" fillId="0" borderId="19" xfId="52" applyNumberFormat="1" applyFont="1" applyBorder="1" applyAlignment="1">
      <alignment horizontal="center" vertical="center" wrapText="1"/>
      <protection/>
    </xf>
    <xf numFmtId="0" fontId="13" fillId="0" borderId="20" xfId="0" applyFont="1" applyBorder="1" applyAlignment="1">
      <alignment vertical="top" wrapText="1"/>
    </xf>
    <xf numFmtId="0" fontId="11" fillId="0" borderId="20" xfId="52" applyFont="1" applyBorder="1" applyAlignment="1">
      <alignment horizontal="center" vertical="center" wrapText="1"/>
      <protection/>
    </xf>
    <xf numFmtId="3" fontId="12" fillId="0" borderId="20" xfId="52" applyNumberFormat="1" applyFont="1" applyBorder="1" applyAlignment="1">
      <alignment horizontal="center" vertical="center" wrapText="1"/>
      <protection/>
    </xf>
    <xf numFmtId="4" fontId="8" fillId="4" borderId="21" xfId="52" applyNumberFormat="1" applyFont="1" applyFill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11" fillId="0" borderId="22" xfId="53" applyFont="1" applyBorder="1" applyAlignment="1">
      <alignment horizontal="center" vertical="top" wrapText="1"/>
      <protection/>
    </xf>
    <xf numFmtId="3" fontId="11" fillId="0" borderId="22" xfId="53" applyNumberFormat="1" applyFont="1" applyBorder="1" applyAlignment="1">
      <alignment horizontal="center" vertical="top" wrapText="1"/>
      <protection/>
    </xf>
    <xf numFmtId="4" fontId="11" fillId="0" borderId="22" xfId="53" applyNumberFormat="1" applyFont="1" applyBorder="1" applyAlignment="1">
      <alignment horizontal="center" vertical="top" wrapText="1"/>
      <protection/>
    </xf>
    <xf numFmtId="0" fontId="2" fillId="0" borderId="0" xfId="52" applyFont="1">
      <alignment/>
      <protection/>
    </xf>
    <xf numFmtId="0" fontId="11" fillId="0" borderId="22" xfId="53" applyFont="1" applyBorder="1" applyAlignment="1">
      <alignment vertical="top" wrapText="1"/>
      <protection/>
    </xf>
    <xf numFmtId="3" fontId="12" fillId="0" borderId="22" xfId="53" applyNumberFormat="1" applyFont="1" applyBorder="1" applyAlignment="1">
      <alignment horizontal="center" vertical="top" wrapText="1"/>
      <protection/>
    </xf>
    <xf numFmtId="0" fontId="12" fillId="0" borderId="22" xfId="53" applyFont="1" applyBorder="1" applyAlignment="1">
      <alignment horizontal="center" vertical="top" wrapText="1"/>
      <protection/>
    </xf>
    <xf numFmtId="4" fontId="11" fillId="0" borderId="23" xfId="53" applyNumberFormat="1" applyFont="1" applyBorder="1" applyAlignment="1">
      <alignment horizontal="center" vertical="top" wrapText="1"/>
      <protection/>
    </xf>
    <xf numFmtId="0" fontId="13" fillId="0" borderId="17" xfId="0" applyFont="1" applyBorder="1" applyAlignment="1">
      <alignment vertical="top" wrapText="1"/>
    </xf>
    <xf numFmtId="0" fontId="13" fillId="0" borderId="18" xfId="0" applyNumberFormat="1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6" fillId="4" borderId="17" xfId="52" applyFont="1" applyFill="1" applyBorder="1" applyAlignment="1">
      <alignment horizontal="center" vertical="center" wrapText="1"/>
      <protection/>
    </xf>
    <xf numFmtId="0" fontId="6" fillId="4" borderId="24" xfId="52" applyFont="1" applyFill="1" applyBorder="1" applyAlignment="1">
      <alignment horizontal="center" vertical="center" wrapText="1"/>
      <protection/>
    </xf>
    <xf numFmtId="0" fontId="14" fillId="4" borderId="25" xfId="52" applyFont="1" applyFill="1" applyBorder="1" applyAlignment="1">
      <alignment horizontal="center" vertical="center" wrapText="1"/>
      <protection/>
    </xf>
    <xf numFmtId="0" fontId="14" fillId="4" borderId="26" xfId="52" applyFont="1" applyFill="1" applyBorder="1" applyAlignment="1">
      <alignment horizontal="center" vertical="center" wrapText="1"/>
      <protection/>
    </xf>
    <xf numFmtId="0" fontId="6" fillId="4" borderId="27" xfId="52" applyFont="1" applyFill="1" applyBorder="1" applyAlignment="1">
      <alignment horizontal="center" vertical="top" wrapText="1"/>
      <protection/>
    </xf>
    <xf numFmtId="0" fontId="6" fillId="4" borderId="28" xfId="52" applyFont="1" applyFill="1" applyBorder="1" applyAlignment="1">
      <alignment horizontal="center" vertical="top" wrapText="1"/>
      <protection/>
    </xf>
    <xf numFmtId="0" fontId="6" fillId="4" borderId="29" xfId="52" applyFont="1" applyFill="1" applyBorder="1" applyAlignment="1">
      <alignment horizontal="center" vertical="center" wrapText="1"/>
      <protection/>
    </xf>
    <xf numFmtId="0" fontId="6" fillId="4" borderId="30" xfId="52" applyFont="1" applyFill="1" applyBorder="1" applyAlignment="1">
      <alignment horizontal="center" vertical="center" wrapText="1"/>
      <protection/>
    </xf>
    <xf numFmtId="0" fontId="7" fillId="26" borderId="31" xfId="52" applyFont="1" applyFill="1" applyBorder="1" applyAlignment="1">
      <alignment horizontal="center" vertical="center" wrapText="1"/>
      <protection/>
    </xf>
    <xf numFmtId="0" fontId="7" fillId="26" borderId="32" xfId="52" applyFont="1" applyFill="1" applyBorder="1" applyAlignment="1">
      <alignment horizontal="center" vertical="center" wrapText="1"/>
      <protection/>
    </xf>
    <xf numFmtId="0" fontId="6" fillId="4" borderId="27" xfId="52" applyFont="1" applyFill="1" applyBorder="1" applyAlignment="1">
      <alignment horizontal="center" vertical="center" wrapText="1"/>
      <protection/>
    </xf>
    <xf numFmtId="0" fontId="6" fillId="4" borderId="28" xfId="52" applyFont="1" applyFill="1" applyBorder="1" applyAlignment="1">
      <alignment horizontal="center" vertical="center" wrapText="1"/>
      <protection/>
    </xf>
    <xf numFmtId="0" fontId="14" fillId="4" borderId="33" xfId="52" applyFont="1" applyFill="1" applyBorder="1" applyAlignment="1">
      <alignment horizontal="center" vertical="center" wrapText="1"/>
      <protection/>
    </xf>
    <xf numFmtId="0" fontId="14" fillId="4" borderId="34" xfId="52" applyFont="1" applyFill="1" applyBorder="1" applyAlignment="1">
      <alignment horizontal="center" vertical="center" wrapText="1"/>
      <protection/>
    </xf>
    <xf numFmtId="0" fontId="14" fillId="4" borderId="35" xfId="52" applyFont="1" applyFill="1" applyBorder="1" applyAlignment="1">
      <alignment horizontal="center" vertical="center" wrapText="1"/>
      <protection/>
    </xf>
    <xf numFmtId="3" fontId="11" fillId="0" borderId="11" xfId="53" applyNumberFormat="1" applyFont="1" applyBorder="1" applyAlignment="1">
      <alignment horizontal="center" vertical="top" wrapText="1"/>
      <protection/>
    </xf>
    <xf numFmtId="3" fontId="11" fillId="0" borderId="36" xfId="53" applyNumberFormat="1" applyFont="1" applyBorder="1" applyAlignment="1">
      <alignment horizontal="center" vertical="top" wrapText="1"/>
      <protection/>
    </xf>
    <xf numFmtId="3" fontId="11" fillId="0" borderId="0" xfId="52" applyNumberFormat="1" applyFont="1" applyBorder="1" applyAlignment="1">
      <alignment horizontal="center" vertical="center" wrapText="1"/>
      <protection/>
    </xf>
    <xf numFmtId="3" fontId="11" fillId="0" borderId="37" xfId="53" applyNumberFormat="1" applyFont="1" applyBorder="1" applyAlignment="1">
      <alignment horizontal="center" vertical="top" wrapText="1"/>
      <protection/>
    </xf>
    <xf numFmtId="3" fontId="11" fillId="0" borderId="38" xfId="52" applyNumberFormat="1" applyFont="1" applyBorder="1" applyAlignment="1">
      <alignment horizontal="center" vertical="center" wrapText="1"/>
      <protection/>
    </xf>
    <xf numFmtId="0" fontId="11" fillId="4" borderId="17" xfId="52" applyFont="1" applyFill="1" applyBorder="1" applyAlignment="1">
      <alignment horizontal="center" vertical="center" wrapText="1"/>
      <protection/>
    </xf>
    <xf numFmtId="0" fontId="11" fillId="4" borderId="24" xfId="52" applyFont="1" applyFill="1" applyBorder="1" applyAlignment="1">
      <alignment horizontal="center" vertical="center" wrapText="1"/>
      <protection/>
    </xf>
    <xf numFmtId="43" fontId="12" fillId="0" borderId="39" xfId="42" applyFont="1" applyBorder="1" applyAlignment="1">
      <alignment horizontal="center" vertical="center" wrapText="1"/>
    </xf>
    <xf numFmtId="0" fontId="6" fillId="4" borderId="40" xfId="52" applyFont="1" applyFill="1" applyBorder="1" applyAlignment="1">
      <alignment horizontal="center" vertical="center" wrapText="1"/>
      <protection/>
    </xf>
    <xf numFmtId="0" fontId="7" fillId="26" borderId="41" xfId="52" applyFont="1" applyFill="1" applyBorder="1" applyAlignment="1">
      <alignment horizontal="center" vertical="center" wrapText="1"/>
      <protection/>
    </xf>
    <xf numFmtId="0" fontId="6" fillId="24" borderId="10" xfId="51" applyFont="1" applyFill="1" applyBorder="1" applyAlignment="1">
      <alignment horizontal="center" vertical="center" wrapText="1"/>
      <protection/>
    </xf>
    <xf numFmtId="4" fontId="11" fillId="0" borderId="42" xfId="52" applyNumberFormat="1" applyFont="1" applyBorder="1" applyAlignment="1">
      <alignment horizontal="center" vertical="top" wrapText="1"/>
      <protection/>
    </xf>
    <xf numFmtId="4" fontId="8" fillId="4" borderId="43" xfId="52" applyNumberFormat="1" applyFont="1" applyFill="1" applyBorder="1" applyAlignment="1">
      <alignment horizontal="center" vertical="center" wrapText="1"/>
      <protection/>
    </xf>
    <xf numFmtId="0" fontId="11" fillId="0" borderId="44" xfId="52" applyFont="1" applyBorder="1" applyAlignment="1">
      <alignment horizontal="center" vertical="top"/>
      <protection/>
    </xf>
    <xf numFmtId="0" fontId="6" fillId="25" borderId="45" xfId="0" applyFont="1" applyFill="1" applyBorder="1" applyAlignment="1">
      <alignment vertical="top" wrapText="1"/>
    </xf>
    <xf numFmtId="0" fontId="11" fillId="25" borderId="45" xfId="0" applyFont="1" applyFill="1" applyBorder="1" applyAlignment="1">
      <alignment vertical="center" wrapText="1"/>
    </xf>
    <xf numFmtId="0" fontId="11" fillId="25" borderId="45" xfId="0" applyFont="1" applyFill="1" applyBorder="1" applyAlignment="1">
      <alignment horizontal="center" vertical="center" wrapText="1"/>
    </xf>
    <xf numFmtId="0" fontId="12" fillId="25" borderId="45" xfId="0" applyFont="1" applyFill="1" applyBorder="1" applyAlignment="1">
      <alignment horizontal="center" vertical="center" wrapText="1"/>
    </xf>
    <xf numFmtId="43" fontId="11" fillId="27" borderId="45" xfId="42" applyFont="1" applyFill="1" applyBorder="1" applyAlignment="1">
      <alignment horizontal="center" vertical="center" wrapText="1"/>
    </xf>
    <xf numFmtId="4" fontId="11" fillId="0" borderId="45" xfId="53" applyNumberFormat="1" applyFont="1" applyBorder="1" applyAlignment="1">
      <alignment horizontal="center" vertical="center" wrapText="1"/>
      <protection/>
    </xf>
    <xf numFmtId="3" fontId="11" fillId="0" borderId="46" xfId="53" applyNumberFormat="1" applyFont="1" applyBorder="1" applyAlignment="1">
      <alignment horizontal="center" vertical="center" wrapText="1"/>
      <protection/>
    </xf>
    <xf numFmtId="0" fontId="10" fillId="24" borderId="13" xfId="5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33" fillId="26" borderId="47" xfId="0" applyFont="1" applyFill="1" applyBorder="1" applyAlignment="1">
      <alignment horizontal="center"/>
    </xf>
    <xf numFmtId="0" fontId="15" fillId="26" borderId="48" xfId="0" applyFont="1" applyFill="1" applyBorder="1" applyAlignment="1">
      <alignment horizontal="center" wrapText="1"/>
    </xf>
    <xf numFmtId="0" fontId="15" fillId="26" borderId="49" xfId="0" applyFont="1" applyFill="1" applyBorder="1" applyAlignment="1">
      <alignment horizontal="center" wrapText="1"/>
    </xf>
    <xf numFmtId="4" fontId="11" fillId="0" borderId="30" xfId="52" applyNumberFormat="1" applyFont="1" applyBorder="1" applyAlignment="1">
      <alignment horizontal="center" vertical="top" wrapText="1"/>
      <protection/>
    </xf>
    <xf numFmtId="4" fontId="11" fillId="0" borderId="50" xfId="52" applyNumberFormat="1" applyFont="1" applyBorder="1" applyAlignment="1">
      <alignment horizontal="center" vertical="top" wrapText="1"/>
      <protection/>
    </xf>
    <xf numFmtId="0" fontId="11" fillId="0" borderId="51" xfId="52" applyFont="1" applyBorder="1" applyAlignment="1">
      <alignment horizontal="center" vertical="center" wrapText="1"/>
      <protection/>
    </xf>
    <xf numFmtId="0" fontId="11" fillId="0" borderId="52" xfId="53" applyFont="1" applyBorder="1">
      <alignment/>
      <protection/>
    </xf>
    <xf numFmtId="0" fontId="0" fillId="26" borderId="33" xfId="0" applyFill="1" applyBorder="1" applyAlignment="1">
      <alignment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11" fillId="0" borderId="0" xfId="53" applyFont="1" applyBorder="1">
      <alignment/>
      <protection/>
    </xf>
    <xf numFmtId="0" fontId="11" fillId="0" borderId="55" xfId="52" applyFont="1" applyBorder="1" applyAlignment="1">
      <alignment horizontal="center" vertical="center" wrapText="1"/>
      <protection/>
    </xf>
    <xf numFmtId="0" fontId="11" fillId="0" borderId="56" xfId="52" applyFont="1" applyBorder="1" applyAlignment="1">
      <alignment horizontal="center" vertical="center" wrapText="1"/>
      <protection/>
    </xf>
    <xf numFmtId="0" fontId="11" fillId="0" borderId="57" xfId="52" applyFont="1" applyBorder="1" applyAlignment="1">
      <alignment horizontal="center" vertical="center" wrapText="1"/>
      <protection/>
    </xf>
    <xf numFmtId="0" fontId="11" fillId="0" borderId="58" xfId="52" applyFont="1" applyBorder="1" applyAlignment="1">
      <alignment horizontal="center" vertical="top"/>
      <protection/>
    </xf>
    <xf numFmtId="0" fontId="8" fillId="4" borderId="17" xfId="52" applyFont="1" applyFill="1" applyBorder="1" applyAlignment="1">
      <alignment horizontal="center" vertical="center" wrapText="1"/>
      <protection/>
    </xf>
    <xf numFmtId="0" fontId="8" fillId="4" borderId="24" xfId="52" applyFont="1" applyFill="1" applyBorder="1" applyAlignment="1">
      <alignment horizontal="center" vertical="center" wrapText="1"/>
      <protection/>
    </xf>
    <xf numFmtId="0" fontId="6" fillId="24" borderId="10" xfId="51" applyFont="1" applyFill="1" applyBorder="1" applyAlignment="1">
      <alignment horizontal="center" vertical="center" wrapText="1"/>
      <protection/>
    </xf>
    <xf numFmtId="0" fontId="6" fillId="24" borderId="11" xfId="51" applyFont="1" applyFill="1" applyBorder="1" applyAlignment="1">
      <alignment horizontal="center" vertical="center" wrapText="1"/>
      <protection/>
    </xf>
    <xf numFmtId="0" fontId="8" fillId="24" borderId="10" xfId="51" applyFont="1" applyFill="1" applyBorder="1" applyAlignment="1">
      <alignment horizontal="center" vertical="center" wrapText="1"/>
      <protection/>
    </xf>
    <xf numFmtId="0" fontId="8" fillId="24" borderId="11" xfId="51" applyFont="1" applyFill="1" applyBorder="1" applyAlignment="1">
      <alignment horizontal="center" vertical="center" wrapText="1"/>
      <protection/>
    </xf>
    <xf numFmtId="3" fontId="11" fillId="0" borderId="36" xfId="52" applyNumberFormat="1" applyFont="1" applyBorder="1" applyAlignment="1">
      <alignment horizontal="center" vertical="top" wrapText="1"/>
      <protection/>
    </xf>
    <xf numFmtId="0" fontId="8" fillId="4" borderId="10" xfId="52" applyFont="1" applyFill="1" applyBorder="1" applyAlignment="1">
      <alignment horizontal="center" vertical="center" wrapText="1"/>
      <protection/>
    </xf>
    <xf numFmtId="0" fontId="8" fillId="4" borderId="11" xfId="52" applyFont="1" applyFill="1" applyBorder="1" applyAlignment="1">
      <alignment horizontal="center" vertical="center" wrapText="1"/>
      <protection/>
    </xf>
    <xf numFmtId="0" fontId="7" fillId="26" borderId="59" xfId="52" applyFont="1" applyFill="1" applyBorder="1" applyAlignment="1">
      <alignment horizontal="center" vertical="center" wrapText="1"/>
      <protection/>
    </xf>
    <xf numFmtId="0" fontId="7" fillId="26" borderId="60" xfId="52" applyFont="1" applyFill="1" applyBorder="1" applyAlignment="1">
      <alignment horizontal="center" vertical="center" wrapText="1"/>
      <protection/>
    </xf>
    <xf numFmtId="0" fontId="6" fillId="4" borderId="61" xfId="52" applyFont="1" applyFill="1" applyBorder="1" applyAlignment="1">
      <alignment horizontal="center" vertical="center" wrapText="1"/>
      <protection/>
    </xf>
    <xf numFmtId="0" fontId="6" fillId="4" borderId="62" xfId="52" applyFont="1" applyFill="1" applyBorder="1" applyAlignment="1">
      <alignment horizontal="center" vertical="center" wrapText="1"/>
      <protection/>
    </xf>
    <xf numFmtId="0" fontId="10" fillId="4" borderId="63" xfId="52" applyFont="1" applyFill="1" applyBorder="1" applyAlignment="1">
      <alignment horizontal="center" vertical="center" wrapText="1"/>
      <protection/>
    </xf>
    <xf numFmtId="0" fontId="13" fillId="0" borderId="19" xfId="0" applyFont="1" applyBorder="1" applyAlignment="1">
      <alignment vertical="top" wrapText="1"/>
    </xf>
    <xf numFmtId="0" fontId="11" fillId="0" borderId="64" xfId="53" applyFont="1" applyBorder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opia Pakiet nr 1-201520.05.2015 od Karoliny" xfId="51"/>
    <cellStyle name="Normalny_N. Tomyśl Pakiety 2" xfId="52"/>
    <cellStyle name="Normalny_Zał. A do SIWZ Formularz asortymentowo-cenowy  jednorazówka 201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8">
      <selection activeCell="B22" sqref="B22"/>
    </sheetView>
  </sheetViews>
  <sheetFormatPr defaultColWidth="9.140625" defaultRowHeight="12.75"/>
  <cols>
    <col min="1" max="1" width="4.28125" style="0" customWidth="1"/>
    <col min="2" max="2" width="55.28125" style="0" customWidth="1"/>
    <col min="3" max="3" width="10.28125" style="0" customWidth="1"/>
    <col min="4" max="4" width="4.8515625" style="0" customWidth="1"/>
    <col min="5" max="5" width="7.28125" style="0" customWidth="1"/>
    <col min="6" max="6" width="11.00390625" style="0" customWidth="1"/>
    <col min="7" max="8" width="10.28125" style="0" customWidth="1"/>
    <col min="9" max="9" width="11.28125" style="0" customWidth="1"/>
    <col min="10" max="10" width="14.7109375" style="0" customWidth="1"/>
  </cols>
  <sheetData>
    <row r="2" spans="1:9" ht="15">
      <c r="A2" s="1" t="s">
        <v>34</v>
      </c>
      <c r="B2" s="2"/>
      <c r="C2" s="2"/>
      <c r="D2" s="3"/>
      <c r="E2" s="2"/>
      <c r="F2" s="2"/>
      <c r="G2" s="2"/>
      <c r="H2" s="2"/>
      <c r="I2" s="2"/>
    </row>
    <row r="3" spans="1:9" ht="13.5" thickBot="1">
      <c r="A3" s="4"/>
      <c r="B3" s="2"/>
      <c r="C3" s="2"/>
      <c r="D3" s="3"/>
      <c r="E3" s="2"/>
      <c r="F3" s="2"/>
      <c r="G3" s="2"/>
      <c r="H3" s="2"/>
      <c r="I3" s="2"/>
    </row>
    <row r="4" spans="1:10" ht="24" customHeight="1" thickBot="1">
      <c r="A4" s="54" t="s">
        <v>3</v>
      </c>
      <c r="B4" s="73" t="s">
        <v>4</v>
      </c>
      <c r="C4" s="112" t="s">
        <v>5</v>
      </c>
      <c r="D4" s="114" t="s">
        <v>6</v>
      </c>
      <c r="E4" s="50" t="s">
        <v>2</v>
      </c>
      <c r="F4" s="103" t="s">
        <v>27</v>
      </c>
      <c r="G4" s="110" t="s">
        <v>8</v>
      </c>
      <c r="H4" s="110" t="s">
        <v>28</v>
      </c>
      <c r="I4" s="107" t="s">
        <v>31</v>
      </c>
      <c r="J4" s="89" t="s">
        <v>30</v>
      </c>
    </row>
    <row r="5" spans="1:10" ht="12.75">
      <c r="A5" s="55"/>
      <c r="B5" s="57"/>
      <c r="C5" s="113"/>
      <c r="D5" s="115"/>
      <c r="E5" s="51"/>
      <c r="F5" s="104"/>
      <c r="G5" s="111"/>
      <c r="H5" s="111"/>
      <c r="I5" s="108"/>
      <c r="J5" s="90"/>
    </row>
    <row r="6" spans="1:10" ht="13.5" thickBot="1">
      <c r="A6" s="8">
        <v>1</v>
      </c>
      <c r="B6" s="9">
        <v>2</v>
      </c>
      <c r="C6" s="10">
        <v>3</v>
      </c>
      <c r="D6" s="116">
        <v>4</v>
      </c>
      <c r="E6" s="9">
        <v>5</v>
      </c>
      <c r="F6" s="9">
        <v>6</v>
      </c>
      <c r="G6" s="9">
        <v>7</v>
      </c>
      <c r="H6" s="9">
        <v>8</v>
      </c>
      <c r="I6" s="12">
        <v>9</v>
      </c>
      <c r="J6" s="88">
        <v>10</v>
      </c>
    </row>
    <row r="7" spans="1:10" ht="61.5" customHeight="1">
      <c r="A7" s="13">
        <v>1</v>
      </c>
      <c r="B7" s="45" t="s">
        <v>24</v>
      </c>
      <c r="C7" s="14" t="s">
        <v>9</v>
      </c>
      <c r="D7" s="15" t="s">
        <v>10</v>
      </c>
      <c r="E7" s="16">
        <v>100</v>
      </c>
      <c r="F7" s="17"/>
      <c r="G7" s="17">
        <f>E7*F7</f>
        <v>0</v>
      </c>
      <c r="H7" s="65">
        <v>8</v>
      </c>
      <c r="I7" s="18">
        <f>G7*H7%+G7</f>
        <v>0</v>
      </c>
      <c r="J7" s="92"/>
    </row>
    <row r="8" spans="1:10" ht="203.25" customHeight="1">
      <c r="A8" s="100">
        <v>2</v>
      </c>
      <c r="B8" s="46" t="s">
        <v>40</v>
      </c>
      <c r="C8" s="20" t="s">
        <v>37</v>
      </c>
      <c r="D8" s="37" t="s">
        <v>21</v>
      </c>
      <c r="E8" s="38">
        <v>200</v>
      </c>
      <c r="F8" s="39"/>
      <c r="G8" s="39">
        <f aca="true" t="shared" si="0" ref="G8:G14">E8*F8</f>
        <v>0</v>
      </c>
      <c r="H8" s="65">
        <v>8</v>
      </c>
      <c r="I8" s="91">
        <f aca="true" t="shared" si="1" ref="I8:I14">G8*H8%+G8</f>
        <v>0</v>
      </c>
      <c r="J8" s="94"/>
    </row>
    <row r="9" spans="1:10" ht="192" customHeight="1">
      <c r="A9" s="99">
        <v>3</v>
      </c>
      <c r="B9" s="47" t="s">
        <v>25</v>
      </c>
      <c r="C9" s="19" t="s">
        <v>37</v>
      </c>
      <c r="D9" s="19" t="s">
        <v>21</v>
      </c>
      <c r="E9" s="21">
        <v>1000</v>
      </c>
      <c r="F9" s="44"/>
      <c r="G9" s="44">
        <f t="shared" si="0"/>
        <v>0</v>
      </c>
      <c r="H9" s="66">
        <v>8</v>
      </c>
      <c r="I9" s="18">
        <f t="shared" si="1"/>
        <v>0</v>
      </c>
      <c r="J9" s="94"/>
    </row>
    <row r="10" spans="1:10" ht="200.25" customHeight="1">
      <c r="A10" s="93">
        <v>4</v>
      </c>
      <c r="B10" s="47" t="s">
        <v>26</v>
      </c>
      <c r="C10" s="19" t="s">
        <v>37</v>
      </c>
      <c r="D10" s="19" t="s">
        <v>21</v>
      </c>
      <c r="E10" s="21">
        <v>4500</v>
      </c>
      <c r="F10" s="44"/>
      <c r="G10" s="44">
        <f t="shared" si="0"/>
        <v>0</v>
      </c>
      <c r="H10" s="68">
        <v>8</v>
      </c>
      <c r="I10" s="18">
        <f t="shared" si="1"/>
        <v>0</v>
      </c>
      <c r="J10" s="94"/>
    </row>
    <row r="11" spans="1:10" ht="160.5" customHeight="1">
      <c r="A11" s="101">
        <v>5</v>
      </c>
      <c r="B11" s="48" t="s">
        <v>0</v>
      </c>
      <c r="C11" s="41" t="s">
        <v>38</v>
      </c>
      <c r="D11" s="37" t="s">
        <v>21</v>
      </c>
      <c r="E11" s="43">
        <v>20</v>
      </c>
      <c r="F11" s="39"/>
      <c r="G11" s="39">
        <f t="shared" si="0"/>
        <v>0</v>
      </c>
      <c r="H11" s="65">
        <v>8</v>
      </c>
      <c r="I11" s="18">
        <f t="shared" si="1"/>
        <v>0</v>
      </c>
      <c r="J11" s="94"/>
    </row>
    <row r="12" spans="1:10" ht="189" customHeight="1">
      <c r="A12" s="99">
        <v>6</v>
      </c>
      <c r="B12" s="48" t="s">
        <v>39</v>
      </c>
      <c r="C12" s="41" t="s">
        <v>38</v>
      </c>
      <c r="D12" s="37" t="s">
        <v>21</v>
      </c>
      <c r="E12" s="42">
        <v>70</v>
      </c>
      <c r="F12" s="39"/>
      <c r="G12" s="39">
        <f t="shared" si="0"/>
        <v>0</v>
      </c>
      <c r="H12" s="65">
        <v>8</v>
      </c>
      <c r="I12" s="18">
        <f t="shared" si="1"/>
        <v>0</v>
      </c>
      <c r="J12" s="94"/>
    </row>
    <row r="13" spans="1:10" ht="126.75" customHeight="1">
      <c r="A13" s="102">
        <v>7</v>
      </c>
      <c r="B13" s="117" t="s">
        <v>36</v>
      </c>
      <c r="C13" s="29" t="s">
        <v>16</v>
      </c>
      <c r="D13" s="29" t="s">
        <v>10</v>
      </c>
      <c r="E13" s="30">
        <v>200</v>
      </c>
      <c r="F13" s="31"/>
      <c r="G13" s="31">
        <f t="shared" si="0"/>
        <v>0</v>
      </c>
      <c r="H13" s="69">
        <v>8</v>
      </c>
      <c r="I13" s="18">
        <f t="shared" si="1"/>
        <v>0</v>
      </c>
      <c r="J13" s="94"/>
    </row>
    <row r="14" spans="1:10" ht="144" customHeight="1" thickBot="1">
      <c r="A14" s="99">
        <v>8</v>
      </c>
      <c r="B14" s="48" t="s">
        <v>1</v>
      </c>
      <c r="C14" s="41" t="s">
        <v>20</v>
      </c>
      <c r="D14" s="37" t="s">
        <v>21</v>
      </c>
      <c r="E14" s="43">
        <v>100</v>
      </c>
      <c r="F14" s="39"/>
      <c r="G14" s="39">
        <f t="shared" si="0"/>
        <v>0</v>
      </c>
      <c r="H14" s="65">
        <v>8</v>
      </c>
      <c r="I14" s="18">
        <f t="shared" si="1"/>
        <v>0</v>
      </c>
      <c r="J14" s="94"/>
    </row>
    <row r="15" spans="1:11" ht="14.25" thickBot="1">
      <c r="A15" s="52" t="s">
        <v>19</v>
      </c>
      <c r="B15" s="53"/>
      <c r="C15" s="53"/>
      <c r="D15" s="53"/>
      <c r="E15" s="53"/>
      <c r="F15" s="53"/>
      <c r="G15" s="35">
        <f>SUM(G7:G14)</f>
        <v>0</v>
      </c>
      <c r="H15" s="35"/>
      <c r="I15" s="35">
        <f>SUM(I7:I14)</f>
        <v>0</v>
      </c>
      <c r="J15" s="77"/>
      <c r="K15" s="40"/>
    </row>
    <row r="16" spans="10:11" ht="13.5">
      <c r="J16" s="36"/>
      <c r="K16" s="40"/>
    </row>
    <row r="17" spans="10:11" ht="13.5">
      <c r="J17" s="36"/>
      <c r="K17" s="36"/>
    </row>
  </sheetData>
  <mergeCells count="11">
    <mergeCell ref="J4:J5"/>
    <mergeCell ref="I4:I5"/>
    <mergeCell ref="G4:G5"/>
    <mergeCell ref="H4:H5"/>
    <mergeCell ref="E4:E5"/>
    <mergeCell ref="F4:F5"/>
    <mergeCell ref="A15:F15"/>
    <mergeCell ref="A4:A5"/>
    <mergeCell ref="B4:B5"/>
    <mergeCell ref="C4:C5"/>
    <mergeCell ref="D4:D5"/>
  </mergeCells>
  <printOptions horizontalCentered="1"/>
  <pageMargins left="0.31496062992125984" right="0.15748031496062992" top="0.5905511811023623" bottom="0.31496062992125984" header="0.31496062992125984" footer="0.2362204724409449"/>
  <pageSetup horizontalDpi="600" verticalDpi="600" orientation="landscape" paperSize="9" scale="90" r:id="rId1"/>
  <headerFooter alignWithMargins="0">
    <oddHeader>&amp;RSPZOZ_NT. DZP. PN. 242. 4. 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B20" sqref="B20"/>
    </sheetView>
  </sheetViews>
  <sheetFormatPr defaultColWidth="9.140625" defaultRowHeight="12.75"/>
  <cols>
    <col min="1" max="1" width="4.28125" style="0" customWidth="1"/>
    <col min="2" max="2" width="53.8515625" style="0" customWidth="1"/>
    <col min="3" max="3" width="15.57421875" style="0" customWidth="1"/>
    <col min="4" max="4" width="4.8515625" style="0" customWidth="1"/>
    <col min="5" max="5" width="9.8515625" style="0" customWidth="1"/>
    <col min="6" max="6" width="9.7109375" style="0" customWidth="1"/>
    <col min="7" max="7" width="10.28125" style="0" customWidth="1"/>
    <col min="8" max="8" width="7.7109375" style="0" customWidth="1"/>
    <col min="9" max="9" width="12.28125" style="0" customWidth="1"/>
    <col min="10" max="10" width="16.7109375" style="0" customWidth="1"/>
  </cols>
  <sheetData>
    <row r="2" spans="1:9" ht="15">
      <c r="A2" s="1" t="s">
        <v>23</v>
      </c>
      <c r="B2" s="2"/>
      <c r="C2" s="2"/>
      <c r="D2" s="3"/>
      <c r="E2" s="2"/>
      <c r="F2" s="2"/>
      <c r="G2" s="2"/>
      <c r="H2" s="2"/>
      <c r="I2" s="2"/>
    </row>
    <row r="3" spans="1:9" ht="13.5" thickBot="1">
      <c r="A3" s="4"/>
      <c r="B3" s="2"/>
      <c r="C3" s="2"/>
      <c r="D3" s="3"/>
      <c r="E3" s="2"/>
      <c r="F3" s="2"/>
      <c r="G3" s="2"/>
      <c r="H3" s="2"/>
      <c r="I3" s="2"/>
    </row>
    <row r="4" spans="1:10" ht="24" customHeight="1" thickBot="1">
      <c r="A4" s="54" t="s">
        <v>3</v>
      </c>
      <c r="B4" s="73" t="s">
        <v>4</v>
      </c>
      <c r="C4" s="112" t="s">
        <v>5</v>
      </c>
      <c r="D4" s="114" t="s">
        <v>6</v>
      </c>
      <c r="E4" s="50" t="s">
        <v>2</v>
      </c>
      <c r="F4" s="70" t="s">
        <v>35</v>
      </c>
      <c r="G4" s="5" t="s">
        <v>8</v>
      </c>
      <c r="H4" s="5" t="s">
        <v>28</v>
      </c>
      <c r="I4" s="105" t="s">
        <v>31</v>
      </c>
      <c r="J4" s="89" t="s">
        <v>30</v>
      </c>
    </row>
    <row r="5" spans="1:10" ht="12.75">
      <c r="A5" s="55"/>
      <c r="B5" s="57"/>
      <c r="C5" s="113"/>
      <c r="D5" s="115"/>
      <c r="E5" s="51"/>
      <c r="F5" s="71"/>
      <c r="G5" s="6"/>
      <c r="H5" s="6"/>
      <c r="I5" s="106"/>
      <c r="J5" s="90"/>
    </row>
    <row r="6" spans="1:10" ht="13.5" thickBot="1">
      <c r="A6" s="8">
        <v>1</v>
      </c>
      <c r="B6" s="9">
        <v>2</v>
      </c>
      <c r="C6" s="10">
        <v>3</v>
      </c>
      <c r="D6" s="116">
        <v>4</v>
      </c>
      <c r="E6" s="9">
        <v>5</v>
      </c>
      <c r="F6" s="9">
        <v>6</v>
      </c>
      <c r="G6" s="9">
        <v>7</v>
      </c>
      <c r="H6" s="9">
        <v>8</v>
      </c>
      <c r="I6" s="86">
        <v>9</v>
      </c>
      <c r="J6" s="88">
        <v>10</v>
      </c>
    </row>
    <row r="7" spans="1:11" ht="23.25">
      <c r="A7" s="78">
        <v>1</v>
      </c>
      <c r="B7" s="79" t="s">
        <v>14</v>
      </c>
      <c r="C7" s="80" t="s">
        <v>15</v>
      </c>
      <c r="D7" s="81" t="s">
        <v>10</v>
      </c>
      <c r="E7" s="82">
        <v>300</v>
      </c>
      <c r="F7" s="83"/>
      <c r="G7" s="84">
        <f>E7*F7</f>
        <v>0</v>
      </c>
      <c r="H7" s="85">
        <v>8</v>
      </c>
      <c r="I7" s="18">
        <f>G7*H7%+G7</f>
        <v>0</v>
      </c>
      <c r="J7" s="76"/>
      <c r="K7" s="40"/>
    </row>
    <row r="8" spans="1:11" ht="33" customHeight="1" thickBot="1">
      <c r="A8" s="13">
        <v>2</v>
      </c>
      <c r="B8" s="32" t="s">
        <v>17</v>
      </c>
      <c r="C8" s="33" t="s">
        <v>18</v>
      </c>
      <c r="D8" s="33" t="s">
        <v>10</v>
      </c>
      <c r="E8" s="34">
        <v>10000</v>
      </c>
      <c r="F8" s="72"/>
      <c r="G8" s="28">
        <f>E8*F8</f>
        <v>0</v>
      </c>
      <c r="H8" s="67">
        <v>8</v>
      </c>
      <c r="I8" s="18">
        <f>G8*H8%+G8</f>
        <v>0</v>
      </c>
      <c r="J8" s="76"/>
      <c r="K8" s="40"/>
    </row>
    <row r="9" spans="1:11" ht="25.5" customHeight="1" thickBot="1">
      <c r="A9" s="62" t="s">
        <v>19</v>
      </c>
      <c r="B9" s="63"/>
      <c r="C9" s="63"/>
      <c r="D9" s="63"/>
      <c r="E9" s="63"/>
      <c r="F9" s="64"/>
      <c r="G9" s="35">
        <f>SUM(G7:G8)</f>
        <v>0</v>
      </c>
      <c r="H9" s="35"/>
      <c r="I9" s="35">
        <f>SUM(I7:I8)</f>
        <v>0</v>
      </c>
      <c r="J9" s="77"/>
      <c r="K9" s="36"/>
    </row>
    <row r="11" ht="12.75">
      <c r="J11" s="87"/>
    </row>
  </sheetData>
  <mergeCells count="9">
    <mergeCell ref="J4:J5"/>
    <mergeCell ref="I4:I5"/>
    <mergeCell ref="A9:F9"/>
    <mergeCell ref="A4:A5"/>
    <mergeCell ref="B4:B5"/>
    <mergeCell ref="C4:C5"/>
    <mergeCell ref="D4:D5"/>
    <mergeCell ref="E4:E5"/>
    <mergeCell ref="F4:F5"/>
  </mergeCells>
  <printOptions horizontalCentered="1"/>
  <pageMargins left="0.3149606299212598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&amp;RSPZOZ_NT. DZP. PN. 242. 4. 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B17" sqref="B17"/>
    </sheetView>
  </sheetViews>
  <sheetFormatPr defaultColWidth="9.140625" defaultRowHeight="12.75"/>
  <cols>
    <col min="1" max="1" width="4.28125" style="0" customWidth="1"/>
    <col min="2" max="2" width="53.8515625" style="0" customWidth="1"/>
    <col min="3" max="3" width="15.57421875" style="0" customWidth="1"/>
    <col min="4" max="4" width="4.8515625" style="0" customWidth="1"/>
    <col min="5" max="5" width="9.8515625" style="0" customWidth="1"/>
    <col min="6" max="6" width="9.7109375" style="0" customWidth="1"/>
    <col min="7" max="8" width="10.28125" style="0" customWidth="1"/>
  </cols>
  <sheetData>
    <row r="2" spans="1:8" ht="15">
      <c r="A2" s="1" t="s">
        <v>33</v>
      </c>
      <c r="B2" s="2"/>
      <c r="C2" s="2"/>
      <c r="D2" s="3"/>
      <c r="E2" s="2"/>
      <c r="F2" s="2"/>
      <c r="G2" s="2"/>
      <c r="H2" s="2"/>
    </row>
    <row r="3" spans="1:8" ht="13.5" thickBot="1">
      <c r="A3" s="4"/>
      <c r="B3" s="2"/>
      <c r="C3" s="2"/>
      <c r="D3" s="3"/>
      <c r="E3" s="2"/>
      <c r="F3" s="2"/>
      <c r="G3" s="2"/>
      <c r="H3" s="2"/>
    </row>
    <row r="4" spans="1:10" ht="24" thickBot="1">
      <c r="A4" s="54" t="s">
        <v>3</v>
      </c>
      <c r="B4" s="56" t="s">
        <v>4</v>
      </c>
      <c r="C4" s="58" t="s">
        <v>5</v>
      </c>
      <c r="D4" s="60" t="s">
        <v>6</v>
      </c>
      <c r="E4" s="50" t="s">
        <v>7</v>
      </c>
      <c r="F4" s="70" t="s">
        <v>29</v>
      </c>
      <c r="G4" s="5" t="s">
        <v>8</v>
      </c>
      <c r="H4" s="5" t="s">
        <v>28</v>
      </c>
      <c r="I4" s="75" t="s">
        <v>31</v>
      </c>
      <c r="J4" s="89" t="s">
        <v>30</v>
      </c>
    </row>
    <row r="5" spans="1:10" ht="12.75">
      <c r="A5" s="55"/>
      <c r="B5" s="57"/>
      <c r="C5" s="59"/>
      <c r="D5" s="61"/>
      <c r="E5" s="51"/>
      <c r="F5" s="71"/>
      <c r="G5" s="6"/>
      <c r="H5" s="6"/>
      <c r="I5" s="7"/>
      <c r="J5" s="90"/>
    </row>
    <row r="6" spans="1:10" ht="13.5" thickBot="1">
      <c r="A6" s="8">
        <v>1</v>
      </c>
      <c r="B6" s="9">
        <v>2</v>
      </c>
      <c r="C6" s="10">
        <v>3</v>
      </c>
      <c r="D6" s="11">
        <v>4</v>
      </c>
      <c r="E6" s="9">
        <v>5</v>
      </c>
      <c r="F6" s="9">
        <v>6</v>
      </c>
      <c r="G6" s="9">
        <v>7</v>
      </c>
      <c r="H6" s="9">
        <v>8</v>
      </c>
      <c r="I6" s="86">
        <v>9</v>
      </c>
      <c r="J6" s="88">
        <v>10</v>
      </c>
    </row>
    <row r="7" spans="1:10" ht="31.5" customHeight="1" thickBot="1">
      <c r="A7" s="13">
        <v>1</v>
      </c>
      <c r="B7" s="24" t="s">
        <v>12</v>
      </c>
      <c r="C7" s="25" t="s">
        <v>13</v>
      </c>
      <c r="D7" s="26" t="s">
        <v>10</v>
      </c>
      <c r="E7" s="27">
        <v>1000</v>
      </c>
      <c r="F7" s="83"/>
      <c r="G7" s="84">
        <f>E7*F7</f>
        <v>0</v>
      </c>
      <c r="H7" s="85">
        <v>8</v>
      </c>
      <c r="I7" s="18">
        <f>G7*H7%+G7</f>
        <v>0</v>
      </c>
      <c r="J7" s="76"/>
    </row>
    <row r="8" spans="1:10" ht="13.5" thickBot="1">
      <c r="A8" s="62" t="s">
        <v>19</v>
      </c>
      <c r="B8" s="63"/>
      <c r="C8" s="63"/>
      <c r="D8" s="63"/>
      <c r="E8" s="63"/>
      <c r="F8" s="64"/>
      <c r="G8" s="35"/>
      <c r="H8" s="35"/>
      <c r="I8" s="35"/>
      <c r="J8" s="35"/>
    </row>
  </sheetData>
  <mergeCells count="8">
    <mergeCell ref="J4:J5"/>
    <mergeCell ref="E4:E5"/>
    <mergeCell ref="F4:F5"/>
    <mergeCell ref="A8:F8"/>
    <mergeCell ref="A4:A5"/>
    <mergeCell ref="B4:B5"/>
    <mergeCell ref="C4:C5"/>
    <mergeCell ref="D4:D5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&amp;RSPZOZ_NT. DZP. PN. 242. 4. 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8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4.28125" style="0" customWidth="1"/>
    <col min="2" max="2" width="53.8515625" style="0" customWidth="1"/>
    <col min="3" max="3" width="12.00390625" style="0" customWidth="1"/>
    <col min="4" max="4" width="4.8515625" style="0" customWidth="1"/>
    <col min="5" max="5" width="9.8515625" style="0" customWidth="1"/>
    <col min="6" max="6" width="9.7109375" style="0" customWidth="1"/>
    <col min="7" max="7" width="10.28125" style="0" customWidth="1"/>
    <col min="8" max="8" width="6.421875" style="0" customWidth="1"/>
    <col min="9" max="9" width="11.140625" style="0" customWidth="1"/>
  </cols>
  <sheetData>
    <row r="2" spans="1:8" ht="15">
      <c r="A2" s="1" t="s">
        <v>32</v>
      </c>
      <c r="B2" s="2"/>
      <c r="C2" s="2"/>
      <c r="D2" s="3"/>
      <c r="E2" s="2"/>
      <c r="F2" s="2"/>
      <c r="G2" s="2"/>
      <c r="H2" s="2"/>
    </row>
    <row r="3" spans="1:8" ht="13.5" thickBot="1">
      <c r="A3" s="4"/>
      <c r="B3" s="2"/>
      <c r="C3" s="2"/>
      <c r="D3" s="3"/>
      <c r="E3" s="2"/>
      <c r="F3" s="2"/>
      <c r="G3" s="2"/>
      <c r="H3" s="2"/>
    </row>
    <row r="4" spans="1:10" ht="24" customHeight="1" thickBot="1">
      <c r="A4" s="54" t="s">
        <v>3</v>
      </c>
      <c r="B4" s="73" t="s">
        <v>4</v>
      </c>
      <c r="C4" s="74" t="s">
        <v>5</v>
      </c>
      <c r="D4" s="60" t="s">
        <v>6</v>
      </c>
      <c r="E4" s="50" t="s">
        <v>2</v>
      </c>
      <c r="F4" s="70" t="s">
        <v>29</v>
      </c>
      <c r="G4" s="5" t="s">
        <v>8</v>
      </c>
      <c r="H4" s="5" t="s">
        <v>28</v>
      </c>
      <c r="I4" s="75" t="s">
        <v>31</v>
      </c>
      <c r="J4" s="89" t="s">
        <v>30</v>
      </c>
    </row>
    <row r="5" spans="1:10" ht="12.75">
      <c r="A5" s="55"/>
      <c r="B5" s="57"/>
      <c r="C5" s="59"/>
      <c r="D5" s="61"/>
      <c r="E5" s="51"/>
      <c r="F5" s="71"/>
      <c r="G5" s="6"/>
      <c r="H5" s="6"/>
      <c r="I5" s="7"/>
      <c r="J5" s="90"/>
    </row>
    <row r="6" spans="1:10" ht="13.5" thickBot="1">
      <c r="A6" s="8">
        <v>1</v>
      </c>
      <c r="B6" s="9">
        <v>2</v>
      </c>
      <c r="C6" s="10">
        <v>3</v>
      </c>
      <c r="D6" s="11">
        <v>4</v>
      </c>
      <c r="E6" s="9">
        <v>5</v>
      </c>
      <c r="F6" s="9">
        <v>6</v>
      </c>
      <c r="G6" s="9">
        <v>7</v>
      </c>
      <c r="H6" s="9">
        <v>8</v>
      </c>
      <c r="I6" s="86">
        <v>9</v>
      </c>
      <c r="J6" s="88">
        <v>10</v>
      </c>
    </row>
    <row r="7" spans="1:10" ht="75" customHeight="1" thickBot="1">
      <c r="A7" s="13">
        <v>1</v>
      </c>
      <c r="B7" s="49" t="s">
        <v>22</v>
      </c>
      <c r="C7" s="19"/>
      <c r="D7" s="20" t="s">
        <v>11</v>
      </c>
      <c r="E7" s="21">
        <v>20</v>
      </c>
      <c r="F7" s="22"/>
      <c r="G7" s="23">
        <f>E7*F7</f>
        <v>0</v>
      </c>
      <c r="H7" s="109">
        <v>8</v>
      </c>
      <c r="I7" s="98"/>
      <c r="J7" s="118"/>
    </row>
    <row r="8" spans="1:10" ht="13.5" thickBot="1">
      <c r="A8" s="62" t="s">
        <v>19</v>
      </c>
      <c r="B8" s="63"/>
      <c r="C8" s="63"/>
      <c r="D8" s="63"/>
      <c r="E8" s="63"/>
      <c r="F8" s="63"/>
      <c r="G8" s="95"/>
      <c r="H8" s="97"/>
      <c r="I8" s="97"/>
      <c r="J8" s="96"/>
    </row>
  </sheetData>
  <mergeCells count="8">
    <mergeCell ref="J4:J5"/>
    <mergeCell ref="A8:F8"/>
    <mergeCell ref="E4:E5"/>
    <mergeCell ref="F4:F5"/>
    <mergeCell ref="A4:A5"/>
    <mergeCell ref="B4:B5"/>
    <mergeCell ref="C4:C5"/>
    <mergeCell ref="D4:D5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Header>&amp;RSPZOZ_NT. DZP. PN. 242. 4.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2020-04-27T12:10:33Z</cp:lastPrinted>
  <dcterms:created xsi:type="dcterms:W3CDTF">2020-04-22T09:09:26Z</dcterms:created>
  <dcterms:modified xsi:type="dcterms:W3CDTF">2020-04-27T12:10:51Z</dcterms:modified>
  <cp:category/>
  <cp:version/>
  <cp:contentType/>
  <cp:contentStatus/>
</cp:coreProperties>
</file>